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odukter\Kabelnedføring\Beregninger\"/>
    </mc:Choice>
  </mc:AlternateContent>
  <xr:revisionPtr revIDLastSave="0" documentId="10_ncr:100010_{ED4B2262-7011-4632-84D9-82742A497BD4}" xr6:coauthVersionLast="31" xr6:coauthVersionMax="31" xr10:uidLastSave="{00000000-0000-0000-0000-000000000000}"/>
  <bookViews>
    <workbookView xWindow="0" yWindow="0" windowWidth="18984" windowHeight="3936" xr2:uid="{8D36A385-BC19-4CCF-BDC6-75292C59EC70}"/>
  </bookViews>
  <sheets>
    <sheet name="Ark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4" i="1" s="1"/>
  <c r="C23" i="1"/>
  <c r="C26" i="1" s="1"/>
  <c r="C20" i="1"/>
</calcChain>
</file>

<file path=xl/sharedStrings.xml><?xml version="1.0" encoding="utf-8"?>
<sst xmlns="http://schemas.openxmlformats.org/spreadsheetml/2006/main" count="50" uniqueCount="42">
  <si>
    <t>Beregning kabelklammer</t>
  </si>
  <si>
    <t>Kortslutningsstrøm-krefter</t>
  </si>
  <si>
    <t>I henhold til NEK EN 61914:2016</t>
  </si>
  <si>
    <t>Dato:</t>
  </si>
  <si>
    <t>Kunde:</t>
  </si>
  <si>
    <t>Beregnet av:</t>
  </si>
  <si>
    <t>S:</t>
  </si>
  <si>
    <t>Senter-senter avstand mellom to nabo ledere (m)</t>
  </si>
  <si>
    <t>d:</t>
  </si>
  <si>
    <t>Ekstern diametere på kabel (m)</t>
  </si>
  <si>
    <t>ip:</t>
  </si>
  <si>
    <t>Toppverdi kortslutningsstrøm (kA)</t>
  </si>
  <si>
    <t>F:</t>
  </si>
  <si>
    <t>Kraft per meter kabel (N/m)</t>
  </si>
  <si>
    <t>B:</t>
  </si>
  <si>
    <t>Maksimal belastning på kabelklammer (N). Se leverandørens datablad</t>
  </si>
  <si>
    <t>L:</t>
  </si>
  <si>
    <t>Maksimal avstand mellom klammer (m)</t>
  </si>
  <si>
    <t xml:space="preserve">Flat konfigurasjon. 3 faser ved siden av hverandre </t>
  </si>
  <si>
    <t>Kraft på de to ytre lederene er alltid rettet utover fra den sentrale lederen</t>
  </si>
  <si>
    <t>Formel (B.5):</t>
  </si>
  <si>
    <t>Maksimal kraft på ytre leder</t>
  </si>
  <si>
    <t>N/m</t>
  </si>
  <si>
    <t>Formel (B.6):</t>
  </si>
  <si>
    <t>Maksimal kraft på midtre leder</t>
  </si>
  <si>
    <t>Formel:</t>
  </si>
  <si>
    <t>L = B/F</t>
  </si>
  <si>
    <t>Maksimal avstand mellom klammer</t>
  </si>
  <si>
    <t xml:space="preserve">L = </t>
  </si>
  <si>
    <t>m</t>
  </si>
  <si>
    <t>To parallelle ledere</t>
  </si>
  <si>
    <t>Formel (B.4):</t>
  </si>
  <si>
    <t>Maksimal kraft på ledere</t>
  </si>
  <si>
    <t>Forutsetninger for beregning.</t>
  </si>
  <si>
    <t>-Ytre deformasjon av kabelen må ikke overskride kabelleverandøren krav</t>
  </si>
  <si>
    <t>-Utbøyning av kabelene mellom festene må ikke overskride kabelleverandørens krav om bøyeradius</t>
  </si>
  <si>
    <t>-Innfesting av kabelklammer mot underlaget må også tåle disse kreftene</t>
  </si>
  <si>
    <r>
      <t>F</t>
    </r>
    <r>
      <rPr>
        <b/>
        <i/>
        <vertAlign val="subscript"/>
        <sz val="12"/>
        <color theme="1"/>
        <rFont val="Calibri"/>
        <family val="2"/>
        <scheme val="minor"/>
      </rPr>
      <t>fo</t>
    </r>
    <r>
      <rPr>
        <b/>
        <i/>
        <sz val="12"/>
        <color theme="1"/>
        <rFont val="Calibri"/>
        <family val="2"/>
        <scheme val="minor"/>
      </rPr>
      <t xml:space="preserve"> = 0,16 • i</t>
    </r>
    <r>
      <rPr>
        <b/>
        <i/>
        <vertAlign val="subscript"/>
        <sz val="12"/>
        <color theme="1"/>
        <rFont val="Calibri"/>
        <family val="2"/>
        <scheme val="minor"/>
      </rPr>
      <t>p</t>
    </r>
    <r>
      <rPr>
        <b/>
        <i/>
        <vertAlign val="superscript"/>
        <sz val="12"/>
        <color theme="1"/>
        <rFont val="Calibri"/>
        <family val="2"/>
        <scheme val="minor"/>
      </rPr>
      <t>2</t>
    </r>
    <r>
      <rPr>
        <b/>
        <i/>
        <sz val="12"/>
        <color theme="1"/>
        <rFont val="Calibri"/>
        <family val="2"/>
        <scheme val="minor"/>
      </rPr>
      <t xml:space="preserve"> / S</t>
    </r>
  </si>
  <si>
    <r>
      <t>F</t>
    </r>
    <r>
      <rPr>
        <i/>
        <vertAlign val="subscript"/>
        <sz val="12"/>
        <color theme="1"/>
        <rFont val="Calibri"/>
        <family val="2"/>
        <scheme val="minor"/>
      </rPr>
      <t>fo</t>
    </r>
    <r>
      <rPr>
        <i/>
        <sz val="12"/>
        <color theme="1"/>
        <rFont val="Calibri"/>
        <family val="2"/>
        <scheme val="minor"/>
      </rPr>
      <t xml:space="preserve"> = </t>
    </r>
  </si>
  <si>
    <r>
      <t>F</t>
    </r>
    <r>
      <rPr>
        <b/>
        <i/>
        <vertAlign val="subscript"/>
        <sz val="12"/>
        <color theme="1"/>
        <rFont val="Calibri"/>
        <family val="2"/>
        <scheme val="minor"/>
      </rPr>
      <t>fm</t>
    </r>
    <r>
      <rPr>
        <b/>
        <i/>
        <sz val="12"/>
        <color theme="1"/>
        <rFont val="Calibri"/>
        <family val="2"/>
        <scheme val="minor"/>
      </rPr>
      <t xml:space="preserve"> = 0,17 • i</t>
    </r>
    <r>
      <rPr>
        <b/>
        <i/>
        <vertAlign val="subscript"/>
        <sz val="12"/>
        <color theme="1"/>
        <rFont val="Calibri"/>
        <family val="2"/>
        <scheme val="minor"/>
      </rPr>
      <t>p</t>
    </r>
    <r>
      <rPr>
        <b/>
        <i/>
        <vertAlign val="superscript"/>
        <sz val="12"/>
        <color theme="1"/>
        <rFont val="Calibri"/>
        <family val="2"/>
        <scheme val="minor"/>
      </rPr>
      <t>2</t>
    </r>
    <r>
      <rPr>
        <b/>
        <i/>
        <sz val="12"/>
        <color theme="1"/>
        <rFont val="Calibri"/>
        <family val="2"/>
        <scheme val="minor"/>
      </rPr>
      <t xml:space="preserve"> / S</t>
    </r>
  </si>
  <si>
    <r>
      <t>F</t>
    </r>
    <r>
      <rPr>
        <i/>
        <vertAlign val="subscript"/>
        <sz val="12"/>
        <color theme="1"/>
        <rFont val="Calibri"/>
        <family val="2"/>
        <scheme val="minor"/>
      </rPr>
      <t>fm</t>
    </r>
    <r>
      <rPr>
        <i/>
        <sz val="12"/>
        <color theme="1"/>
        <rFont val="Calibri"/>
        <family val="2"/>
        <scheme val="minor"/>
      </rPr>
      <t xml:space="preserve"> = </t>
    </r>
  </si>
  <si>
    <r>
      <t>F</t>
    </r>
    <r>
      <rPr>
        <b/>
        <i/>
        <vertAlign val="subscript"/>
        <sz val="12"/>
        <color theme="1"/>
        <rFont val="Calibri"/>
        <family val="2"/>
        <scheme val="minor"/>
      </rPr>
      <t>fm</t>
    </r>
    <r>
      <rPr>
        <b/>
        <i/>
        <sz val="12"/>
        <color theme="1"/>
        <rFont val="Calibri"/>
        <family val="2"/>
        <scheme val="minor"/>
      </rPr>
      <t xml:space="preserve"> = 0,2 • i</t>
    </r>
    <r>
      <rPr>
        <b/>
        <i/>
        <vertAlign val="subscript"/>
        <sz val="12"/>
        <color theme="1"/>
        <rFont val="Calibri"/>
        <family val="2"/>
        <scheme val="minor"/>
      </rPr>
      <t>p</t>
    </r>
    <r>
      <rPr>
        <b/>
        <i/>
        <vertAlign val="superscript"/>
        <sz val="12"/>
        <color theme="1"/>
        <rFont val="Calibri"/>
        <family val="2"/>
        <scheme val="minor"/>
      </rPr>
      <t>2</t>
    </r>
    <r>
      <rPr>
        <b/>
        <i/>
        <sz val="12"/>
        <color theme="1"/>
        <rFont val="Calibri"/>
        <family val="2"/>
        <scheme val="minor"/>
      </rPr>
      <t xml:space="preserve"> / 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</si>
</sst>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vertAlign val="subscript"/>
      <sz val="12"/>
      <color theme="1"/>
      <name val="Calibri"/>
      <family val="2"/>
      <scheme val="minor"/>
    </font>
    <font>
      <b/>
      <i/>
      <vertAlign val="superscript"/>
      <sz val="12"/>
      <color theme="1"/>
      <name val="Calibri"/>
      <family val="2"/>
      <scheme val="minor"/>
    </font>
    <font>
      <i/>
      <vertAlign val="subscript"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8" fillId="0" borderId="0" xfId="0" applyFont="1" applyProtection="1"/>
    <xf numFmtId="0" fontId="4" fillId="0" borderId="0" xfId="0" applyNumberFormat="1" applyFont="1" applyProtection="1"/>
    <xf numFmtId="0" fontId="4" fillId="0" borderId="0" xfId="0" applyFont="1" applyProtection="1"/>
    <xf numFmtId="0" fontId="0" fillId="0" borderId="0" xfId="0" applyProtection="1"/>
    <xf numFmtId="4" fontId="0" fillId="0" borderId="0" xfId="0" applyNumberFormat="1" applyProtection="1"/>
    <xf numFmtId="0" fontId="5" fillId="0" borderId="0" xfId="0" applyFont="1" applyProtection="1"/>
    <xf numFmtId="14" fontId="4" fillId="0" borderId="0" xfId="0" applyNumberFormat="1" applyFont="1" applyProtection="1"/>
    <xf numFmtId="4" fontId="1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Font="1" applyProtection="1"/>
    <xf numFmtId="4" fontId="3" fillId="0" borderId="0" xfId="0" applyNumberFormat="1" applyFont="1" applyProtection="1"/>
    <xf numFmtId="0" fontId="7" fillId="0" borderId="0" xfId="0" applyFont="1" applyProtection="1"/>
    <xf numFmtId="0" fontId="2" fillId="0" borderId="0" xfId="0" applyFont="1" applyProtection="1"/>
    <xf numFmtId="4" fontId="2" fillId="0" borderId="0" xfId="0" applyNumberFormat="1" applyFont="1" applyProtection="1"/>
    <xf numFmtId="0" fontId="8" fillId="0" borderId="1" xfId="0" applyFont="1" applyBorder="1" applyProtection="1"/>
    <xf numFmtId="0" fontId="5" fillId="0" borderId="2" xfId="0" applyNumberFormat="1" applyFont="1" applyBorder="1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5" fillId="0" borderId="4" xfId="0" applyFont="1" applyBorder="1" applyProtection="1"/>
    <xf numFmtId="0" fontId="5" fillId="0" borderId="0" xfId="0" applyNumberFormat="1" applyFont="1" applyBorder="1" applyProtection="1"/>
    <xf numFmtId="0" fontId="4" fillId="0" borderId="0" xfId="0" applyFont="1" applyBorder="1" applyProtection="1"/>
    <xf numFmtId="0" fontId="4" fillId="0" borderId="5" xfId="0" applyFont="1" applyBorder="1" applyProtection="1"/>
    <xf numFmtId="0" fontId="9" fillId="0" borderId="4" xfId="0" applyFont="1" applyBorder="1" applyProtection="1"/>
    <xf numFmtId="0" fontId="9" fillId="0" borderId="0" xfId="0" applyNumberFormat="1" applyFont="1" applyBorder="1" applyProtection="1"/>
    <xf numFmtId="0" fontId="5" fillId="0" borderId="0" xfId="0" applyFont="1" applyBorder="1" applyProtection="1"/>
    <xf numFmtId="0" fontId="4" fillId="0" borderId="4" xfId="0" applyFont="1" applyBorder="1" applyProtection="1"/>
    <xf numFmtId="4" fontId="13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Protection="1"/>
    <xf numFmtId="0" fontId="4" fillId="0" borderId="6" xfId="0" applyFont="1" applyBorder="1" applyProtection="1"/>
    <xf numFmtId="0" fontId="5" fillId="0" borderId="7" xfId="0" applyNumberFormat="1" applyFont="1" applyBorder="1" applyProtection="1"/>
    <xf numFmtId="4" fontId="13" fillId="0" borderId="7" xfId="0" applyNumberFormat="1" applyFont="1" applyBorder="1" applyAlignment="1" applyProtection="1">
      <alignment horizontal="left"/>
    </xf>
    <xf numFmtId="0" fontId="4" fillId="0" borderId="8" xfId="0" applyFont="1" applyBorder="1" applyProtection="1"/>
    <xf numFmtId="4" fontId="13" fillId="0" borderId="0" xfId="0" applyNumberFormat="1" applyFont="1" applyAlignment="1" applyProtection="1">
      <alignment horizontal="left"/>
    </xf>
    <xf numFmtId="0" fontId="14" fillId="0" borderId="2" xfId="0" applyNumberFormat="1" applyFont="1" applyBorder="1" applyProtection="1"/>
    <xf numFmtId="0" fontId="15" fillId="0" borderId="2" xfId="0" applyFont="1" applyBorder="1" applyProtection="1"/>
    <xf numFmtId="0" fontId="15" fillId="0" borderId="3" xfId="0" applyFont="1" applyBorder="1" applyProtection="1"/>
    <xf numFmtId="0" fontId="16" fillId="0" borderId="0" xfId="0" applyFont="1" applyProtection="1"/>
    <xf numFmtId="4" fontId="16" fillId="0" borderId="0" xfId="0" applyNumberFormat="1" applyFont="1" applyProtection="1"/>
    <xf numFmtId="0" fontId="17" fillId="0" borderId="0" xfId="0" applyFont="1" applyProtection="1"/>
    <xf numFmtId="49" fontId="17" fillId="0" borderId="0" xfId="0" applyNumberFormat="1" applyFont="1" applyProtection="1"/>
    <xf numFmtId="0" fontId="3" fillId="0" borderId="0" xfId="0" applyNumberFormat="1" applyFont="1" applyProtection="1"/>
    <xf numFmtId="14" fontId="4" fillId="0" borderId="9" xfId="0" applyNumberFormat="1" applyFont="1" applyBorder="1" applyProtection="1">
      <protection locked="0"/>
    </xf>
    <xf numFmtId="0" fontId="4" fillId="0" borderId="9" xfId="0" applyNumberFormat="1" applyFont="1" applyBorder="1" applyProtection="1"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4" fillId="0" borderId="9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101112</xdr:colOff>
      <xdr:row>17</xdr:row>
      <xdr:rowOff>106241</xdr:rowOff>
    </xdr:from>
    <xdr:to>
      <xdr:col>7</xdr:col>
      <xdr:colOff>609600</xdr:colOff>
      <xdr:row>23</xdr:row>
      <xdr:rowOff>57476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4828A3CF-33E6-4F27-82DB-1BB58A6AA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0312" y="3564549"/>
          <a:ext cx="2243503" cy="1275942"/>
        </a:xfrm>
        <a:prstGeom prst="rect">
          <a:avLst/>
        </a:prstGeom>
      </xdr:spPr>
    </xdr:pic>
    <xdr:clientData/>
  </xdr:twoCellAnchor>
  <xdr:twoCellAnchor editAs="oneCell">
    <xdr:from>
      <xdr:col>4</xdr:col>
      <xdr:colOff>82062</xdr:colOff>
      <xdr:row>28</xdr:row>
      <xdr:rowOff>2931</xdr:rowOff>
    </xdr:from>
    <xdr:to>
      <xdr:col>7</xdr:col>
      <xdr:colOff>561031</xdr:colOff>
      <xdr:row>33</xdr:row>
      <xdr:rowOff>181708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270FB62-F944-4ED0-AD4B-51E73A75E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4708" y="5782408"/>
          <a:ext cx="2237431" cy="1239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EB825-0B8B-471C-96A7-641D53433A83}">
  <sheetPr>
    <pageSetUpPr fitToPage="1"/>
  </sheetPr>
  <dimension ref="A1:J41"/>
  <sheetViews>
    <sheetView showGridLines="0" tabSelected="1" view="pageLayout" zoomScale="160" zoomScaleNormal="100" zoomScalePageLayoutView="160" workbookViewId="0">
      <selection activeCell="B10" sqref="B10"/>
    </sheetView>
  </sheetViews>
  <sheetFormatPr baseColWidth="10" defaultRowHeight="14.4" x14ac:dyDescent="0.3"/>
  <cols>
    <col min="1" max="1" width="13.44140625" style="4" customWidth="1"/>
    <col min="2" max="2" width="20.5546875" style="4" customWidth="1"/>
    <col min="3" max="3" width="11.5546875" style="4"/>
    <col min="4" max="4" width="25.5546875" style="4" customWidth="1"/>
    <col min="5" max="5" width="1.5546875" style="4" customWidth="1"/>
    <col min="6" max="8" width="11.5546875" style="4"/>
    <col min="9" max="9" width="10.33203125" style="4" customWidth="1"/>
    <col min="10" max="16384" width="11.5546875" style="4"/>
  </cols>
  <sheetData>
    <row r="1" spans="1:10" ht="28.8" x14ac:dyDescent="0.55000000000000004">
      <c r="A1" s="1" t="s">
        <v>0</v>
      </c>
      <c r="B1" s="2"/>
      <c r="C1" s="3"/>
      <c r="D1" s="3"/>
      <c r="F1" s="5"/>
      <c r="G1" s="5"/>
      <c r="H1" s="5"/>
    </row>
    <row r="2" spans="1:10" ht="15.6" x14ac:dyDescent="0.3">
      <c r="A2" s="3" t="s">
        <v>1</v>
      </c>
      <c r="B2" s="2"/>
      <c r="C2" s="3"/>
      <c r="D2" s="3"/>
      <c r="F2" s="5"/>
      <c r="G2" s="5"/>
      <c r="H2" s="5"/>
    </row>
    <row r="3" spans="1:10" ht="15.6" x14ac:dyDescent="0.3">
      <c r="A3" s="6" t="s">
        <v>2</v>
      </c>
      <c r="B3" s="7"/>
      <c r="C3" s="3"/>
      <c r="D3" s="3"/>
      <c r="F3" s="5"/>
      <c r="G3" s="5"/>
      <c r="H3" s="5"/>
    </row>
    <row r="4" spans="1:10" ht="15.6" x14ac:dyDescent="0.3">
      <c r="A4" s="3"/>
      <c r="B4" s="2"/>
      <c r="C4" s="3"/>
      <c r="D4" s="3"/>
      <c r="F4" s="5"/>
      <c r="G4" s="5"/>
      <c r="H4" s="5"/>
    </row>
    <row r="5" spans="1:10" ht="15.6" x14ac:dyDescent="0.3">
      <c r="A5" s="3" t="s">
        <v>3</v>
      </c>
      <c r="B5" s="42"/>
      <c r="C5" s="3"/>
      <c r="D5" s="3"/>
      <c r="F5" s="5"/>
      <c r="G5" s="5"/>
      <c r="H5" s="5"/>
    </row>
    <row r="6" spans="1:10" ht="15.6" x14ac:dyDescent="0.3">
      <c r="A6" s="3" t="s">
        <v>4</v>
      </c>
      <c r="B6" s="43"/>
      <c r="C6" s="3"/>
      <c r="D6" s="3"/>
      <c r="F6" s="5"/>
      <c r="G6" s="8"/>
      <c r="H6" s="5"/>
    </row>
    <row r="7" spans="1:10" ht="15.6" x14ac:dyDescent="0.3">
      <c r="A7" s="3" t="s">
        <v>5</v>
      </c>
      <c r="B7" s="46"/>
      <c r="C7" s="3"/>
      <c r="D7" s="3"/>
      <c r="F7" s="5"/>
      <c r="G7" s="8"/>
      <c r="H7" s="5"/>
    </row>
    <row r="8" spans="1:10" ht="15.6" x14ac:dyDescent="0.3">
      <c r="A8" s="6"/>
      <c r="B8" s="9"/>
      <c r="C8" s="6"/>
      <c r="D8" s="6"/>
      <c r="E8" s="10"/>
      <c r="F8" s="11"/>
      <c r="G8" s="11"/>
      <c r="H8" s="11"/>
      <c r="I8" s="10"/>
      <c r="J8" s="10"/>
    </row>
    <row r="9" spans="1:10" ht="15.6" x14ac:dyDescent="0.3">
      <c r="A9" s="6" t="s">
        <v>6</v>
      </c>
      <c r="B9" s="44">
        <v>0.2</v>
      </c>
      <c r="C9" s="9" t="s">
        <v>7</v>
      </c>
      <c r="D9" s="12"/>
      <c r="E9" s="13"/>
      <c r="F9" s="14"/>
      <c r="G9" s="14"/>
      <c r="H9" s="14"/>
      <c r="I9" s="13"/>
      <c r="J9" s="13"/>
    </row>
    <row r="10" spans="1:10" ht="15.6" x14ac:dyDescent="0.3">
      <c r="A10" s="6" t="s">
        <v>8</v>
      </c>
      <c r="B10" s="45"/>
      <c r="C10" s="9" t="s">
        <v>9</v>
      </c>
      <c r="D10" s="12"/>
      <c r="E10" s="13"/>
      <c r="F10" s="14"/>
      <c r="G10" s="14"/>
      <c r="H10" s="14"/>
      <c r="I10" s="13"/>
      <c r="J10" s="13"/>
    </row>
    <row r="11" spans="1:10" ht="15.6" x14ac:dyDescent="0.3">
      <c r="A11" s="6" t="s">
        <v>10</v>
      </c>
      <c r="B11" s="44">
        <v>43.8</v>
      </c>
      <c r="C11" s="9" t="s">
        <v>11</v>
      </c>
      <c r="D11" s="3"/>
      <c r="F11" s="5"/>
      <c r="G11" s="5"/>
      <c r="H11" s="5"/>
    </row>
    <row r="12" spans="1:10" ht="15.6" x14ac:dyDescent="0.3">
      <c r="A12" s="6" t="s">
        <v>12</v>
      </c>
      <c r="B12" s="45"/>
      <c r="C12" s="9" t="s">
        <v>13</v>
      </c>
      <c r="D12" s="3"/>
      <c r="F12" s="5"/>
      <c r="G12" s="5"/>
      <c r="H12" s="5"/>
    </row>
    <row r="13" spans="1:10" ht="15.6" x14ac:dyDescent="0.3">
      <c r="A13" s="6" t="s">
        <v>14</v>
      </c>
      <c r="B13" s="44">
        <v>10000</v>
      </c>
      <c r="C13" s="9" t="s">
        <v>15</v>
      </c>
      <c r="D13" s="3"/>
      <c r="F13" s="5"/>
      <c r="G13" s="5"/>
      <c r="H13" s="5"/>
    </row>
    <row r="14" spans="1:10" ht="15.6" x14ac:dyDescent="0.3">
      <c r="A14" s="6" t="s">
        <v>16</v>
      </c>
      <c r="B14" s="45"/>
      <c r="C14" s="9" t="s">
        <v>17</v>
      </c>
      <c r="D14" s="3"/>
      <c r="F14" s="5"/>
      <c r="G14" s="5"/>
      <c r="H14" s="5"/>
    </row>
    <row r="15" spans="1:10" ht="15.6" x14ac:dyDescent="0.3">
      <c r="A15" s="6"/>
      <c r="B15" s="9"/>
      <c r="C15" s="3"/>
      <c r="D15" s="3"/>
      <c r="F15" s="5"/>
      <c r="G15" s="5"/>
      <c r="H15" s="5"/>
    </row>
    <row r="16" spans="1:10" ht="15.6" x14ac:dyDescent="0.3">
      <c r="A16" s="15" t="s">
        <v>18</v>
      </c>
      <c r="B16" s="16"/>
      <c r="C16" s="17"/>
      <c r="D16" s="18"/>
      <c r="F16" s="5"/>
      <c r="G16" s="5"/>
      <c r="H16" s="5"/>
    </row>
    <row r="17" spans="1:10" ht="15.6" x14ac:dyDescent="0.3">
      <c r="A17" s="19" t="s">
        <v>19</v>
      </c>
      <c r="B17" s="20"/>
      <c r="C17" s="21"/>
      <c r="D17" s="22"/>
      <c r="F17" s="5"/>
      <c r="G17" s="5"/>
      <c r="H17" s="5"/>
    </row>
    <row r="18" spans="1:10" ht="15.6" x14ac:dyDescent="0.3">
      <c r="A18" s="19"/>
      <c r="B18" s="20"/>
      <c r="C18" s="21"/>
      <c r="D18" s="22"/>
      <c r="F18" s="5"/>
      <c r="G18" s="5"/>
      <c r="H18" s="5"/>
    </row>
    <row r="19" spans="1:10" ht="18.600000000000001" x14ac:dyDescent="0.4">
      <c r="A19" s="23" t="s">
        <v>20</v>
      </c>
      <c r="B19" s="24" t="s">
        <v>37</v>
      </c>
      <c r="C19" s="25" t="s">
        <v>21</v>
      </c>
      <c r="D19" s="22"/>
      <c r="F19" s="5"/>
      <c r="G19" s="5"/>
      <c r="H19" s="5"/>
    </row>
    <row r="20" spans="1:10" ht="18" x14ac:dyDescent="0.4">
      <c r="A20" s="26"/>
      <c r="B20" s="20" t="s">
        <v>38</v>
      </c>
      <c r="C20" s="27">
        <f>0.16*(B11*B11)/B9</f>
        <v>1534.752</v>
      </c>
      <c r="D20" s="22" t="s">
        <v>22</v>
      </c>
      <c r="F20" s="5"/>
      <c r="G20" s="5"/>
      <c r="H20" s="5"/>
    </row>
    <row r="21" spans="1:10" ht="15.6" x14ac:dyDescent="0.3">
      <c r="A21" s="26"/>
      <c r="B21" s="28"/>
      <c r="C21" s="21"/>
      <c r="D21" s="22"/>
      <c r="F21" s="5"/>
      <c r="G21" s="5"/>
      <c r="H21" s="5"/>
    </row>
    <row r="22" spans="1:10" ht="18.600000000000001" x14ac:dyDescent="0.4">
      <c r="A22" s="23" t="s">
        <v>23</v>
      </c>
      <c r="B22" s="24" t="s">
        <v>39</v>
      </c>
      <c r="C22" s="25" t="s">
        <v>24</v>
      </c>
      <c r="D22" s="22"/>
      <c r="F22" s="5"/>
      <c r="G22" s="5"/>
      <c r="H22" s="5"/>
    </row>
    <row r="23" spans="1:10" ht="18" x14ac:dyDescent="0.4">
      <c r="A23" s="26"/>
      <c r="B23" s="20" t="s">
        <v>40</v>
      </c>
      <c r="C23" s="27">
        <f>0.17*(B11*B11)/B9</f>
        <v>1630.6739999999998</v>
      </c>
      <c r="D23" s="22" t="s">
        <v>22</v>
      </c>
      <c r="F23" s="5"/>
      <c r="G23" s="5"/>
      <c r="H23" s="5"/>
    </row>
    <row r="24" spans="1:10" ht="15.6" x14ac:dyDescent="0.3">
      <c r="A24" s="26"/>
      <c r="B24" s="28"/>
      <c r="C24" s="21"/>
      <c r="D24" s="22"/>
      <c r="F24" s="5"/>
      <c r="G24" s="5"/>
      <c r="H24" s="5"/>
    </row>
    <row r="25" spans="1:10" ht="15.6" x14ac:dyDescent="0.3">
      <c r="A25" s="23" t="s">
        <v>25</v>
      </c>
      <c r="B25" s="24" t="s">
        <v>26</v>
      </c>
      <c r="C25" s="25" t="s">
        <v>27</v>
      </c>
      <c r="D25" s="22"/>
      <c r="F25" s="5"/>
      <c r="G25" s="5"/>
      <c r="H25" s="5"/>
    </row>
    <row r="26" spans="1:10" ht="15.6" x14ac:dyDescent="0.3">
      <c r="A26" s="29"/>
      <c r="B26" s="30" t="s">
        <v>28</v>
      </c>
      <c r="C26" s="31">
        <f>B13/C23</f>
        <v>6.1324335826780834</v>
      </c>
      <c r="D26" s="32" t="s">
        <v>29</v>
      </c>
      <c r="F26" s="5"/>
      <c r="G26" s="5"/>
      <c r="H26" s="5"/>
    </row>
    <row r="27" spans="1:10" ht="15.6" x14ac:dyDescent="0.3">
      <c r="A27" s="3"/>
      <c r="B27" s="9"/>
      <c r="C27" s="33"/>
      <c r="D27" s="3"/>
      <c r="F27" s="5"/>
      <c r="G27" s="5"/>
      <c r="H27" s="5"/>
    </row>
    <row r="28" spans="1:10" ht="15.6" x14ac:dyDescent="0.3">
      <c r="A28" s="3"/>
      <c r="B28" s="2"/>
      <c r="C28" s="3"/>
      <c r="D28" s="3"/>
      <c r="F28" s="5"/>
      <c r="G28" s="5"/>
      <c r="H28" s="5"/>
    </row>
    <row r="29" spans="1:10" ht="15.6" x14ac:dyDescent="0.3">
      <c r="A29" s="15" t="s">
        <v>30</v>
      </c>
      <c r="B29" s="34"/>
      <c r="C29" s="35"/>
      <c r="D29" s="36"/>
      <c r="E29" s="37"/>
      <c r="F29" s="38"/>
      <c r="G29" s="38"/>
      <c r="H29" s="38"/>
      <c r="I29" s="37"/>
      <c r="J29" s="37"/>
    </row>
    <row r="30" spans="1:10" ht="18.600000000000001" x14ac:dyDescent="0.4">
      <c r="A30" s="23" t="s">
        <v>31</v>
      </c>
      <c r="B30" s="24" t="s">
        <v>41</v>
      </c>
      <c r="C30" s="25" t="s">
        <v>32</v>
      </c>
      <c r="D30" s="22"/>
      <c r="F30" s="5"/>
      <c r="G30" s="5"/>
      <c r="H30" s="5"/>
    </row>
    <row r="31" spans="1:10" ht="18" x14ac:dyDescent="0.4">
      <c r="A31" s="26"/>
      <c r="B31" s="20" t="s">
        <v>40</v>
      </c>
      <c r="C31" s="27">
        <f>0.2*(B11*B11)/B9</f>
        <v>1918.4399999999998</v>
      </c>
      <c r="D31" s="22" t="s">
        <v>22</v>
      </c>
      <c r="F31" s="5"/>
      <c r="G31" s="5"/>
      <c r="H31" s="5"/>
    </row>
    <row r="32" spans="1:10" ht="15.6" x14ac:dyDescent="0.3">
      <c r="A32" s="26"/>
      <c r="B32" s="28"/>
      <c r="C32" s="21"/>
      <c r="D32" s="22"/>
      <c r="F32" s="5"/>
      <c r="G32" s="5"/>
      <c r="H32" s="5"/>
    </row>
    <row r="33" spans="1:8" ht="15.6" x14ac:dyDescent="0.3">
      <c r="A33" s="23" t="s">
        <v>25</v>
      </c>
      <c r="B33" s="24" t="s">
        <v>26</v>
      </c>
      <c r="C33" s="25" t="s">
        <v>27</v>
      </c>
      <c r="D33" s="22"/>
      <c r="F33" s="5"/>
      <c r="G33" s="5"/>
      <c r="H33" s="5"/>
    </row>
    <row r="34" spans="1:8" ht="15.6" x14ac:dyDescent="0.3">
      <c r="A34" s="29"/>
      <c r="B34" s="30" t="s">
        <v>28</v>
      </c>
      <c r="C34" s="31">
        <f>B13/C31</f>
        <v>5.2125685452763708</v>
      </c>
      <c r="D34" s="32" t="s">
        <v>29</v>
      </c>
      <c r="F34" s="5"/>
      <c r="G34" s="5"/>
      <c r="H34" s="5"/>
    </row>
    <row r="35" spans="1:8" ht="15.6" x14ac:dyDescent="0.3">
      <c r="A35" s="3"/>
      <c r="B35" s="2"/>
      <c r="C35" s="3"/>
      <c r="D35" s="3"/>
      <c r="F35" s="5"/>
      <c r="G35" s="5"/>
      <c r="H35" s="5"/>
    </row>
    <row r="36" spans="1:8" ht="15.6" x14ac:dyDescent="0.3">
      <c r="A36" s="3"/>
      <c r="B36" s="2"/>
      <c r="C36" s="3"/>
      <c r="D36" s="3"/>
      <c r="F36" s="5"/>
      <c r="G36" s="5"/>
      <c r="H36" s="5"/>
    </row>
    <row r="37" spans="1:8" ht="15.6" x14ac:dyDescent="0.3">
      <c r="A37" s="39" t="s">
        <v>33</v>
      </c>
      <c r="B37" s="9"/>
      <c r="C37" s="3"/>
      <c r="D37" s="3"/>
      <c r="F37" s="5"/>
      <c r="G37" s="5"/>
      <c r="H37" s="5"/>
    </row>
    <row r="38" spans="1:8" ht="15.6" x14ac:dyDescent="0.3">
      <c r="A38" s="40" t="s">
        <v>34</v>
      </c>
      <c r="B38" s="9"/>
      <c r="C38" s="3"/>
      <c r="D38" s="3"/>
      <c r="F38" s="5"/>
      <c r="G38" s="5"/>
      <c r="H38" s="5"/>
    </row>
    <row r="39" spans="1:8" ht="15.6" x14ac:dyDescent="0.3">
      <c r="A39" s="40" t="s">
        <v>35</v>
      </c>
      <c r="B39" s="9"/>
      <c r="C39" s="3"/>
      <c r="D39" s="3"/>
      <c r="F39" s="5"/>
      <c r="G39" s="5"/>
      <c r="H39" s="5"/>
    </row>
    <row r="40" spans="1:8" ht="15.6" x14ac:dyDescent="0.3">
      <c r="A40" s="40" t="s">
        <v>36</v>
      </c>
      <c r="B40" s="9"/>
      <c r="C40" s="3"/>
      <c r="D40" s="3"/>
      <c r="F40" s="5"/>
      <c r="G40" s="5"/>
      <c r="H40" s="5"/>
    </row>
    <row r="41" spans="1:8" x14ac:dyDescent="0.3">
      <c r="A41" s="10"/>
      <c r="B41" s="41"/>
      <c r="F41" s="5"/>
      <c r="G41" s="5"/>
      <c r="H41" s="5"/>
    </row>
  </sheetData>
  <sheetProtection algorithmName="SHA-512" hashValue="K6lv6oF0acNx5Ncr9Iwga3g5RD11qOoe5CtlHGgFQPznsHvl2TqLwY6Y05np5BJS8Fh5RVvUMOQKmsBl9NBvkQ==" saltValue="mPhTWAUDne1rt4P6l7sKEQ==" spinCount="100000" sheet="1" objects="1" scenarios="1" selectLockedCells="1"/>
  <pageMargins left="0.7" right="0.7" top="0.95" bottom="0.96666666666666667" header="0.3" footer="0.3"/>
  <pageSetup paperSize="9" scale="82" orientation="portrait" horizontalDpi="1200" verticalDpi="1200" r:id="rId1"/>
  <headerFooter>
    <oddHeader>&amp;L&amp;G&amp;CAugust 2018</oddHeader>
    <oddFooter>&amp;L&amp;"Arial,Halvfet Kursiv"&amp;9EL-tjeneste as&amp;"Arial,Normal"&amp;8
Hovedkontor
Jæktsmedgata 4
7725 Steinkjer&amp;C&amp;"Arial,Normal"&amp;8e-post: info@el-tjeneste.no
telefon: 976 74 000
www.el-tjeneste.no&amp;R&amp;"Arial,Normal"&amp;8Salg og utvikling
Østre Rosten 84G
7075 Tiller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Sølvi Ekle</dc:creator>
  <cp:lastModifiedBy>Sølvi Ekle</cp:lastModifiedBy>
  <cp:lastPrinted>2018-08-23T11:40:48Z</cp:lastPrinted>
  <dcterms:created xsi:type="dcterms:W3CDTF">2018-08-16T11:44:18Z</dcterms:created>
  <dcterms:modified xsi:type="dcterms:W3CDTF">2018-08-23T11:53:06Z</dcterms:modified>
</cp:coreProperties>
</file>